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85" windowHeight="4425"/>
  </bookViews>
  <sheets>
    <sheet name="3.3" sheetId="1" r:id="rId1"/>
  </sheets>
  <definedNames>
    <definedName name="PRINT_AREA_MI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/>
  <c r="I22"/>
  <c r="I20"/>
  <c r="J20" s="1"/>
  <c r="I19"/>
  <c r="I18"/>
  <c r="J18" s="1"/>
  <c r="I17"/>
  <c r="I15"/>
  <c r="J15" s="1"/>
  <c r="I14"/>
  <c r="I13"/>
  <c r="J13" s="1"/>
  <c r="I12"/>
  <c r="I11"/>
  <c r="J11" s="1"/>
  <c r="I10"/>
  <c r="I9"/>
  <c r="I8"/>
  <c r="I6"/>
  <c r="H23"/>
  <c r="J23" s="1"/>
  <c r="H22"/>
  <c r="J22" s="1"/>
  <c r="H20"/>
  <c r="H19"/>
  <c r="J19" s="1"/>
  <c r="H18"/>
  <c r="H17"/>
  <c r="J17" s="1"/>
  <c r="H15"/>
  <c r="H14"/>
  <c r="J14" s="1"/>
  <c r="H13"/>
  <c r="H12"/>
  <c r="J12" s="1"/>
  <c r="H11"/>
  <c r="H10"/>
  <c r="J10" s="1"/>
  <c r="H9"/>
  <c r="J9" s="1"/>
  <c r="H8"/>
  <c r="J8" s="1"/>
  <c r="H6"/>
  <c r="J6" s="1"/>
  <c r="G6"/>
  <c r="G8"/>
  <c r="G9"/>
  <c r="G10"/>
  <c r="G11"/>
  <c r="G12"/>
  <c r="G13"/>
  <c r="G14"/>
  <c r="G15"/>
  <c r="G17"/>
  <c r="G18"/>
  <c r="G19"/>
  <c r="G20"/>
  <c r="G22"/>
  <c r="G23"/>
  <c r="D6"/>
  <c r="D8"/>
  <c r="D9"/>
  <c r="D10"/>
  <c r="D11"/>
  <c r="D12"/>
  <c r="D13"/>
  <c r="D14"/>
  <c r="D15"/>
  <c r="D17"/>
  <c r="D18"/>
  <c r="D19"/>
  <c r="D20"/>
  <c r="D22"/>
  <c r="D23"/>
</calcChain>
</file>

<file path=xl/sharedStrings.xml><?xml version="1.0" encoding="utf-8"?>
<sst xmlns="http://schemas.openxmlformats.org/spreadsheetml/2006/main" count="37" uniqueCount="30">
  <si>
    <t>Details</t>
  </si>
  <si>
    <t>Government</t>
  </si>
  <si>
    <t>Private</t>
  </si>
  <si>
    <t>Total</t>
  </si>
  <si>
    <t>Boys</t>
  </si>
  <si>
    <t>Girls</t>
  </si>
  <si>
    <t>ECCD Centres</t>
  </si>
  <si>
    <t>Primary Schools</t>
  </si>
  <si>
    <t>Lower Secondary Schools</t>
  </si>
  <si>
    <t>Middle Secondary Schools</t>
  </si>
  <si>
    <t>Higher Secondary Schools</t>
  </si>
  <si>
    <t>Extended Classroom</t>
  </si>
  <si>
    <t>Tertiary Education</t>
  </si>
  <si>
    <t>Tertiary  Students abroad</t>
  </si>
  <si>
    <t>Non-Formal Education Centres</t>
  </si>
  <si>
    <t>Early Childhood Care &amp; Development</t>
  </si>
  <si>
    <t>Other Forms of Education</t>
  </si>
  <si>
    <t xml:space="preserve">Tertiary Students within Bhutan </t>
  </si>
  <si>
    <t>Technical &amp;Vocational Education and Training</t>
  </si>
  <si>
    <t>Continuing Education</t>
  </si>
  <si>
    <t>School Education</t>
  </si>
  <si>
    <t>Table 3.3: Number of Students, Learners, Trainees and Novitiates, Bhutan, 2019</t>
  </si>
  <si>
    <t>Source: Annual Education Statistics 2019, MoE.</t>
  </si>
  <si>
    <t>Special Institutes and SEN Schools</t>
  </si>
  <si>
    <t>Institute of Zorig Chusum</t>
  </si>
  <si>
    <r>
      <t>Central Schools</t>
    </r>
    <r>
      <rPr>
        <vertAlign val="superscript"/>
        <sz val="10"/>
        <rFont val="Sylfaen"/>
        <family val="1"/>
      </rPr>
      <t>1</t>
    </r>
  </si>
  <si>
    <r>
      <rPr>
        <i/>
        <vertAlign val="superscript"/>
        <sz val="9"/>
        <rFont val="Sylfaen"/>
        <family val="1"/>
      </rPr>
      <t xml:space="preserve">1 </t>
    </r>
    <r>
      <rPr>
        <i/>
        <sz val="9"/>
        <rFont val="Sylfaen"/>
        <family val="1"/>
      </rPr>
      <t>Central School students already included under general schools.</t>
    </r>
  </si>
  <si>
    <r>
      <t>Monastic Education (Lobdra, Shredra,etc)</t>
    </r>
    <r>
      <rPr>
        <vertAlign val="superscript"/>
        <sz val="10"/>
        <rFont val="Sylfaen"/>
        <family val="1"/>
      </rPr>
      <t>2</t>
    </r>
  </si>
  <si>
    <r>
      <rPr>
        <i/>
        <vertAlign val="superscript"/>
        <sz val="10"/>
        <rFont val="Sylfaen"/>
        <family val="1"/>
      </rPr>
      <t xml:space="preserve">2 </t>
    </r>
    <r>
      <rPr>
        <i/>
        <sz val="10"/>
        <rFont val="Sylfaen"/>
        <family val="1"/>
      </rPr>
      <t>All special needs children enrolled in Muenselling and Wangsel Institutes, 12 general schools, and two Draktsho centers.</t>
    </r>
  </si>
  <si>
    <t xml:space="preserve">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</si>
</sst>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color theme="1"/>
      <name val="Sylfaen"/>
      <family val="1"/>
    </font>
    <font>
      <sz val="10"/>
      <name val="Courier"/>
      <family val="3"/>
    </font>
    <font>
      <i/>
      <sz val="9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  <font>
      <i/>
      <vertAlign val="superscript"/>
      <sz val="9"/>
      <name val="Sylfaen"/>
      <family val="1"/>
    </font>
    <font>
      <i/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7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64" fontId="2" fillId="0" borderId="5" xfId="2" applyNumberFormat="1" applyFont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2" fillId="0" borderId="0" xfId="0" applyNumberFormat="1" applyFont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indent="1"/>
    </xf>
    <xf numFmtId="3" fontId="3" fillId="0" borderId="6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6"/>
  <sheetViews>
    <sheetView tabSelected="1" zoomScale="110" zoomScaleNormal="110" workbookViewId="0">
      <selection activeCell="M18" sqref="M18"/>
    </sheetView>
  </sheetViews>
  <sheetFormatPr defaultColWidth="9" defaultRowHeight="15" customHeight="1"/>
  <cols>
    <col min="1" max="1" width="32.375" style="6" customWidth="1"/>
    <col min="2" max="2" width="9.875" style="2" customWidth="1"/>
    <col min="3" max="3" width="9.125" style="2" customWidth="1"/>
    <col min="4" max="4" width="9.125" style="4" customWidth="1"/>
    <col min="5" max="6" width="9.125" style="2" customWidth="1"/>
    <col min="7" max="7" width="9.125" style="4" customWidth="1"/>
    <col min="8" max="9" width="9.125" style="2" customWidth="1"/>
    <col min="10" max="10" width="9.125" style="4" customWidth="1"/>
    <col min="11" max="16384" width="9" style="2"/>
  </cols>
  <sheetData>
    <row r="1" spans="1:12" ht="15" customHeight="1">
      <c r="A1" s="1" t="s">
        <v>21</v>
      </c>
    </row>
    <row r="2" spans="1:12" ht="15" customHeight="1">
      <c r="A2" s="3"/>
    </row>
    <row r="3" spans="1:12" ht="19.5" customHeight="1">
      <c r="A3" s="35" t="s">
        <v>0</v>
      </c>
      <c r="B3" s="33" t="s">
        <v>1</v>
      </c>
      <c r="C3" s="33"/>
      <c r="D3" s="36"/>
      <c r="E3" s="33" t="s">
        <v>2</v>
      </c>
      <c r="F3" s="33"/>
      <c r="G3" s="33"/>
      <c r="H3" s="34" t="s">
        <v>3</v>
      </c>
      <c r="I3" s="33"/>
      <c r="J3" s="33"/>
    </row>
    <row r="4" spans="1:12" ht="19.5" customHeight="1">
      <c r="A4" s="35"/>
      <c r="B4" s="7" t="s">
        <v>4</v>
      </c>
      <c r="C4" s="7" t="s">
        <v>5</v>
      </c>
      <c r="D4" s="8" t="s">
        <v>3</v>
      </c>
      <c r="E4" s="7" t="s">
        <v>4</v>
      </c>
      <c r="F4" s="7" t="s">
        <v>5</v>
      </c>
      <c r="G4" s="7" t="s">
        <v>3</v>
      </c>
      <c r="H4" s="9" t="s">
        <v>4</v>
      </c>
      <c r="I4" s="7" t="s">
        <v>5</v>
      </c>
      <c r="J4" s="7" t="s">
        <v>3</v>
      </c>
    </row>
    <row r="5" spans="1:12" ht="15" customHeight="1">
      <c r="A5" s="19" t="s">
        <v>15</v>
      </c>
      <c r="B5" s="14"/>
      <c r="C5" s="14"/>
      <c r="D5" s="15"/>
      <c r="E5" s="14"/>
      <c r="F5" s="14"/>
      <c r="G5" s="15"/>
      <c r="H5" s="14"/>
      <c r="I5" s="14"/>
      <c r="J5" s="15"/>
    </row>
    <row r="6" spans="1:12" ht="15" customHeight="1">
      <c r="A6" s="20" t="s">
        <v>6</v>
      </c>
      <c r="B6" s="16">
        <v>3631</v>
      </c>
      <c r="C6" s="16">
        <v>3556</v>
      </c>
      <c r="D6" s="16">
        <f>SUM(B6:C6)</f>
        <v>7187</v>
      </c>
      <c r="E6" s="17">
        <v>810</v>
      </c>
      <c r="F6" s="17">
        <v>746</v>
      </c>
      <c r="G6" s="16">
        <f>SUM(E6:F6)</f>
        <v>1556</v>
      </c>
      <c r="H6" s="16">
        <f>B6+E6</f>
        <v>4441</v>
      </c>
      <c r="I6" s="16">
        <f>C6+F6</f>
        <v>4302</v>
      </c>
      <c r="J6" s="16">
        <f>SUM(H6:I6)</f>
        <v>8743</v>
      </c>
    </row>
    <row r="7" spans="1:12" s="4" customFormat="1" ht="15" customHeight="1">
      <c r="A7" s="21" t="s">
        <v>20</v>
      </c>
      <c r="B7" s="18"/>
      <c r="C7" s="18"/>
      <c r="D7" s="16"/>
      <c r="E7" s="18"/>
      <c r="F7" s="18"/>
      <c r="G7" s="16"/>
      <c r="H7" s="16"/>
      <c r="I7" s="16"/>
      <c r="J7" s="16"/>
      <c r="K7" s="25"/>
    </row>
    <row r="8" spans="1:12" ht="15" customHeight="1">
      <c r="A8" s="20" t="s">
        <v>7</v>
      </c>
      <c r="B8" s="26">
        <v>19108</v>
      </c>
      <c r="C8" s="26">
        <v>18902</v>
      </c>
      <c r="D8" s="26">
        <f t="shared" ref="D8:D15" si="0">SUM(B8:C8)</f>
        <v>38010</v>
      </c>
      <c r="E8" s="26">
        <v>1056</v>
      </c>
      <c r="F8" s="26">
        <v>1016</v>
      </c>
      <c r="G8" s="26">
        <f t="shared" ref="G8:G15" si="1">SUM(E8:F8)</f>
        <v>2072</v>
      </c>
      <c r="H8" s="16">
        <f t="shared" ref="H8:I15" si="2">B8+E8</f>
        <v>20164</v>
      </c>
      <c r="I8" s="26">
        <f t="shared" si="2"/>
        <v>19918</v>
      </c>
      <c r="J8" s="26">
        <f t="shared" ref="J8:J15" si="3">SUM(H8:I8)</f>
        <v>40082</v>
      </c>
    </row>
    <row r="9" spans="1:12" ht="15" customHeight="1">
      <c r="A9" s="20" t="s">
        <v>8</v>
      </c>
      <c r="B9" s="26">
        <v>12961</v>
      </c>
      <c r="C9" s="26">
        <v>12999</v>
      </c>
      <c r="D9" s="26">
        <f t="shared" si="0"/>
        <v>25960</v>
      </c>
      <c r="E9" s="27">
        <v>72</v>
      </c>
      <c r="F9" s="27">
        <v>57</v>
      </c>
      <c r="G9" s="27">
        <f t="shared" si="1"/>
        <v>129</v>
      </c>
      <c r="H9" s="16">
        <f t="shared" si="2"/>
        <v>13033</v>
      </c>
      <c r="I9" s="26">
        <f t="shared" si="2"/>
        <v>13056</v>
      </c>
      <c r="J9" s="26">
        <f t="shared" si="3"/>
        <v>26089</v>
      </c>
      <c r="L9" s="2" t="s">
        <v>29</v>
      </c>
    </row>
    <row r="10" spans="1:12" ht="15" customHeight="1">
      <c r="A10" s="20" t="s">
        <v>9</v>
      </c>
      <c r="B10" s="26">
        <v>21526</v>
      </c>
      <c r="C10" s="26">
        <v>22449</v>
      </c>
      <c r="D10" s="26">
        <f t="shared" si="0"/>
        <v>43975</v>
      </c>
      <c r="E10" s="27">
        <v>273</v>
      </c>
      <c r="F10" s="27">
        <v>267</v>
      </c>
      <c r="G10" s="26">
        <f t="shared" si="1"/>
        <v>540</v>
      </c>
      <c r="H10" s="16">
        <f t="shared" si="2"/>
        <v>21799</v>
      </c>
      <c r="I10" s="26">
        <f t="shared" si="2"/>
        <v>22716</v>
      </c>
      <c r="J10" s="26">
        <f t="shared" si="3"/>
        <v>44515</v>
      </c>
    </row>
    <row r="11" spans="1:12" ht="15" customHeight="1">
      <c r="A11" s="20" t="s">
        <v>10</v>
      </c>
      <c r="B11" s="26">
        <v>21335</v>
      </c>
      <c r="C11" s="26">
        <v>22888</v>
      </c>
      <c r="D11" s="26">
        <f t="shared" si="0"/>
        <v>44223</v>
      </c>
      <c r="E11" s="26">
        <v>4868</v>
      </c>
      <c r="F11" s="26">
        <v>5304</v>
      </c>
      <c r="G11" s="26">
        <f t="shared" si="1"/>
        <v>10172</v>
      </c>
      <c r="H11" s="16">
        <f t="shared" si="2"/>
        <v>26203</v>
      </c>
      <c r="I11" s="26">
        <f t="shared" si="2"/>
        <v>28192</v>
      </c>
      <c r="J11" s="26">
        <f t="shared" si="3"/>
        <v>54395</v>
      </c>
    </row>
    <row r="12" spans="1:12" ht="15" customHeight="1">
      <c r="A12" s="20" t="s">
        <v>11</v>
      </c>
      <c r="B12" s="26">
        <v>777</v>
      </c>
      <c r="C12" s="27">
        <v>795</v>
      </c>
      <c r="D12" s="26">
        <f t="shared" si="0"/>
        <v>1572</v>
      </c>
      <c r="E12" s="28">
        <v>0</v>
      </c>
      <c r="F12" s="28">
        <v>0</v>
      </c>
      <c r="G12" s="28">
        <f t="shared" si="1"/>
        <v>0</v>
      </c>
      <c r="H12" s="16">
        <f t="shared" si="2"/>
        <v>777</v>
      </c>
      <c r="I12" s="27">
        <f t="shared" si="2"/>
        <v>795</v>
      </c>
      <c r="J12" s="26">
        <f t="shared" si="3"/>
        <v>1572</v>
      </c>
    </row>
    <row r="13" spans="1:12" ht="15" customHeight="1">
      <c r="A13" s="22" t="s">
        <v>19</v>
      </c>
      <c r="B13" s="28">
        <v>0</v>
      </c>
      <c r="C13" s="28">
        <v>0</v>
      </c>
      <c r="D13" s="28">
        <f t="shared" si="0"/>
        <v>0</v>
      </c>
      <c r="E13" s="27">
        <v>158</v>
      </c>
      <c r="F13" s="27">
        <v>188</v>
      </c>
      <c r="G13" s="27">
        <f t="shared" si="1"/>
        <v>346</v>
      </c>
      <c r="H13" s="16">
        <f t="shared" si="2"/>
        <v>158</v>
      </c>
      <c r="I13" s="27">
        <f t="shared" si="2"/>
        <v>188</v>
      </c>
      <c r="J13" s="26">
        <f t="shared" si="3"/>
        <v>346</v>
      </c>
    </row>
    <row r="14" spans="1:12" ht="15" customHeight="1">
      <c r="A14" s="20" t="s">
        <v>25</v>
      </c>
      <c r="B14" s="26">
        <v>21944</v>
      </c>
      <c r="C14" s="26">
        <v>23401</v>
      </c>
      <c r="D14" s="26">
        <f t="shared" si="0"/>
        <v>45345</v>
      </c>
      <c r="E14" s="28">
        <v>0</v>
      </c>
      <c r="F14" s="28">
        <v>0</v>
      </c>
      <c r="G14" s="28">
        <f t="shared" si="1"/>
        <v>0</v>
      </c>
      <c r="H14" s="16">
        <f t="shared" si="2"/>
        <v>21944</v>
      </c>
      <c r="I14" s="26">
        <f t="shared" si="2"/>
        <v>23401</v>
      </c>
      <c r="J14" s="26">
        <f t="shared" si="3"/>
        <v>45345</v>
      </c>
    </row>
    <row r="15" spans="1:12" ht="17.25" customHeight="1">
      <c r="A15" s="22" t="s">
        <v>23</v>
      </c>
      <c r="B15" s="27">
        <v>563</v>
      </c>
      <c r="C15" s="27">
        <v>367</v>
      </c>
      <c r="D15" s="27">
        <f t="shared" si="0"/>
        <v>930</v>
      </c>
      <c r="E15" s="27">
        <v>0</v>
      </c>
      <c r="F15" s="27">
        <v>0</v>
      </c>
      <c r="G15" s="27">
        <f t="shared" si="1"/>
        <v>0</v>
      </c>
      <c r="H15" s="16">
        <f t="shared" si="2"/>
        <v>563</v>
      </c>
      <c r="I15" s="27">
        <f t="shared" si="2"/>
        <v>367</v>
      </c>
      <c r="J15" s="26">
        <f t="shared" si="3"/>
        <v>930</v>
      </c>
    </row>
    <row r="16" spans="1:12" ht="15" customHeight="1">
      <c r="A16" s="21" t="s">
        <v>12</v>
      </c>
      <c r="B16" s="18"/>
      <c r="C16" s="18"/>
      <c r="D16" s="16"/>
      <c r="E16" s="18"/>
      <c r="F16" s="18"/>
      <c r="G16" s="16"/>
      <c r="H16" s="16"/>
      <c r="I16" s="16"/>
      <c r="J16" s="16"/>
    </row>
    <row r="17" spans="1:10" ht="15" customHeight="1">
      <c r="A17" s="20" t="s">
        <v>17</v>
      </c>
      <c r="B17" s="26">
        <v>5738</v>
      </c>
      <c r="C17" s="26">
        <v>4866</v>
      </c>
      <c r="D17" s="26">
        <f>SUM(B17:C17)</f>
        <v>10604</v>
      </c>
      <c r="E17" s="27">
        <v>496</v>
      </c>
      <c r="F17" s="27">
        <v>681</v>
      </c>
      <c r="G17" s="26">
        <f>SUM(E17:F17)</f>
        <v>1177</v>
      </c>
      <c r="H17" s="16">
        <f t="shared" ref="H17:I20" si="4">B17+E17</f>
        <v>6234</v>
      </c>
      <c r="I17" s="26">
        <f t="shared" si="4"/>
        <v>5547</v>
      </c>
      <c r="J17" s="26">
        <f>SUM(H17:I17)</f>
        <v>11781</v>
      </c>
    </row>
    <row r="18" spans="1:10" ht="15" customHeight="1">
      <c r="A18" s="20" t="s">
        <v>13</v>
      </c>
      <c r="B18" s="27">
        <v>829</v>
      </c>
      <c r="C18" s="27">
        <v>606</v>
      </c>
      <c r="D18" s="26">
        <f>SUM(B18:C18)</f>
        <v>1435</v>
      </c>
      <c r="E18" s="26">
        <v>2323</v>
      </c>
      <c r="F18" s="26">
        <v>1928</v>
      </c>
      <c r="G18" s="26">
        <f>SUM(E18:F18)</f>
        <v>4251</v>
      </c>
      <c r="H18" s="16">
        <f t="shared" si="4"/>
        <v>3152</v>
      </c>
      <c r="I18" s="26">
        <f t="shared" si="4"/>
        <v>2534</v>
      </c>
      <c r="J18" s="26">
        <f>SUM(H18:I18)</f>
        <v>5686</v>
      </c>
    </row>
    <row r="19" spans="1:10" ht="30" customHeight="1">
      <c r="A19" s="22" t="s">
        <v>18</v>
      </c>
      <c r="B19" s="26">
        <v>793</v>
      </c>
      <c r="C19" s="27">
        <v>405</v>
      </c>
      <c r="D19" s="26">
        <f>SUM(B19:C19)</f>
        <v>1198</v>
      </c>
      <c r="E19" s="28">
        <v>0</v>
      </c>
      <c r="F19" s="28">
        <v>0</v>
      </c>
      <c r="G19" s="28">
        <f>SUM(E19:F19)</f>
        <v>0</v>
      </c>
      <c r="H19" s="16">
        <f t="shared" si="4"/>
        <v>793</v>
      </c>
      <c r="I19" s="27">
        <f t="shared" si="4"/>
        <v>405</v>
      </c>
      <c r="J19" s="26">
        <f>SUM(H19:I19)</f>
        <v>1198</v>
      </c>
    </row>
    <row r="20" spans="1:10" ht="17.25" customHeight="1">
      <c r="A20" s="22" t="s">
        <v>24</v>
      </c>
      <c r="B20" s="26">
        <v>351</v>
      </c>
      <c r="C20" s="27">
        <v>141</v>
      </c>
      <c r="D20" s="26">
        <f>SUM(B20:C20)</f>
        <v>492</v>
      </c>
      <c r="E20" s="28">
        <v>0</v>
      </c>
      <c r="F20" s="28">
        <v>0</v>
      </c>
      <c r="G20" s="28">
        <f>SUM(E20:F20)</f>
        <v>0</v>
      </c>
      <c r="H20" s="16">
        <f t="shared" si="4"/>
        <v>351</v>
      </c>
      <c r="I20" s="27">
        <f t="shared" si="4"/>
        <v>141</v>
      </c>
      <c r="J20" s="26">
        <f>SUM(H20:I20)</f>
        <v>492</v>
      </c>
    </row>
    <row r="21" spans="1:10" ht="15" customHeight="1">
      <c r="A21" s="23" t="s">
        <v>16</v>
      </c>
      <c r="B21" s="17"/>
      <c r="C21" s="17"/>
      <c r="D21" s="16"/>
      <c r="E21" s="16"/>
      <c r="F21" s="16"/>
      <c r="G21" s="16"/>
      <c r="H21" s="16"/>
      <c r="I21" s="16"/>
      <c r="J21" s="16"/>
    </row>
    <row r="22" spans="1:10" ht="32.25" customHeight="1">
      <c r="A22" s="24" t="s">
        <v>27</v>
      </c>
      <c r="B22" s="26">
        <v>4695</v>
      </c>
      <c r="C22" s="28">
        <v>296</v>
      </c>
      <c r="D22" s="26">
        <f>SUM(B22:C22)</f>
        <v>4991</v>
      </c>
      <c r="E22" s="26">
        <v>0</v>
      </c>
      <c r="F22" s="28">
        <v>0</v>
      </c>
      <c r="G22" s="26">
        <f>SUM(E22:F22)</f>
        <v>0</v>
      </c>
      <c r="H22" s="16">
        <f>B22+E22</f>
        <v>4695</v>
      </c>
      <c r="I22" s="28">
        <f>C22+F22</f>
        <v>296</v>
      </c>
      <c r="J22" s="26">
        <f>SUM(H22:I22)</f>
        <v>4991</v>
      </c>
    </row>
    <row r="23" spans="1:10" ht="15.75" customHeight="1">
      <c r="A23" s="31" t="s">
        <v>14</v>
      </c>
      <c r="B23" s="32">
        <v>1521</v>
      </c>
      <c r="C23" s="32">
        <v>4018</v>
      </c>
      <c r="D23" s="32">
        <f>SUM(B23:C23)</f>
        <v>5539</v>
      </c>
      <c r="E23" s="29">
        <v>0</v>
      </c>
      <c r="F23" s="29">
        <v>0</v>
      </c>
      <c r="G23" s="29">
        <f>SUM(E23:F23)</f>
        <v>0</v>
      </c>
      <c r="H23" s="30">
        <f>B23+E23</f>
        <v>1521</v>
      </c>
      <c r="I23" s="32">
        <f>C23+F23</f>
        <v>4018</v>
      </c>
      <c r="J23" s="32">
        <f>SUM(H23:I23)</f>
        <v>5539</v>
      </c>
    </row>
    <row r="24" spans="1:10" s="11" customFormat="1" ht="15" customHeight="1">
      <c r="A24" s="10" t="s">
        <v>26</v>
      </c>
      <c r="D24" s="12"/>
      <c r="G24" s="12"/>
      <c r="J24" s="12"/>
    </row>
    <row r="25" spans="1:10" s="11" customFormat="1" ht="15" customHeight="1">
      <c r="A25" s="13" t="s">
        <v>28</v>
      </c>
      <c r="D25" s="12"/>
      <c r="G25" s="12"/>
      <c r="J25" s="12"/>
    </row>
    <row r="26" spans="1:10" ht="15" customHeight="1">
      <c r="A26" s="5" t="s">
        <v>22</v>
      </c>
    </row>
  </sheetData>
  <mergeCells count="4">
    <mergeCell ref="E3:G3"/>
    <mergeCell ref="H3:J3"/>
    <mergeCell ref="A3:A4"/>
    <mergeCell ref="B3:D3"/>
  </mergeCells>
  <pageMargins left="0.89" right="0.17" top="0.75" bottom="0.3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2017-09-08T05:35:34Z</cp:lastPrinted>
  <dcterms:created xsi:type="dcterms:W3CDTF">2014-08-11T14:23:59Z</dcterms:created>
  <dcterms:modified xsi:type="dcterms:W3CDTF">2019-10-21T06:48:43Z</dcterms:modified>
</cp:coreProperties>
</file>